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99" activeTab="0"/>
  </bookViews>
  <sheets>
    <sheet name="829101" sheetId="1" r:id="rId1"/>
    <sheet name="829102" sheetId="2" r:id="rId2"/>
  </sheets>
  <definedNames>
    <definedName name="_xlnm.Print_Area" localSheetId="0">'829101'!$A$2:$J$52</definedName>
    <definedName name="_xlnm.Print_Area" localSheetId="1">'829102'!$A$2:$J$52</definedName>
  </definedNames>
  <calcPr fullCalcOnLoad="1"/>
</workbook>
</file>

<file path=xl/sharedStrings.xml><?xml version="1.0" encoding="utf-8"?>
<sst xmlns="http://schemas.openxmlformats.org/spreadsheetml/2006/main" count="278" uniqueCount="108">
  <si>
    <t>Port2</t>
  </si>
  <si>
    <t>Port3</t>
  </si>
  <si>
    <t>Port4</t>
  </si>
  <si>
    <t>Port5</t>
  </si>
  <si>
    <t>Port6</t>
  </si>
  <si>
    <t>Port7</t>
  </si>
  <si>
    <t>Port8</t>
  </si>
  <si>
    <t>Port9</t>
  </si>
  <si>
    <t>Port10</t>
  </si>
  <si>
    <t>Port11</t>
  </si>
  <si>
    <t>Port12</t>
  </si>
  <si>
    <t>Port13</t>
  </si>
  <si>
    <t>Port14</t>
  </si>
  <si>
    <t>Port15</t>
  </si>
  <si>
    <t>Port16</t>
  </si>
  <si>
    <t>Port17</t>
  </si>
  <si>
    <t>Port18</t>
  </si>
  <si>
    <t>Port19</t>
  </si>
  <si>
    <t>Port20</t>
  </si>
  <si>
    <t>Port21</t>
  </si>
  <si>
    <t>Port22</t>
  </si>
  <si>
    <t>Port23</t>
  </si>
  <si>
    <t>Port24</t>
  </si>
  <si>
    <t>Port25</t>
  </si>
  <si>
    <t>Port26</t>
  </si>
  <si>
    <t>Port27</t>
  </si>
  <si>
    <t>Port28</t>
  </si>
  <si>
    <t>Port29</t>
  </si>
  <si>
    <t>Port30</t>
  </si>
  <si>
    <t>Port31</t>
  </si>
  <si>
    <t>Port32</t>
  </si>
  <si>
    <t>1×32 Single Mode PLC Splitter Data Sheet</t>
  </si>
  <si>
    <t>Operating Wavelength(nm)</t>
  </si>
  <si>
    <t>Inspected Date</t>
  </si>
  <si>
    <t>P/N:</t>
  </si>
  <si>
    <t>S/N:</t>
  </si>
  <si>
    <t>Fiber Type</t>
  </si>
  <si>
    <t>Fiber Length(m)</t>
  </si>
  <si>
    <t>Connector Type</t>
  </si>
  <si>
    <t>SC/UPC</t>
  </si>
  <si>
    <t>Package Dimension(mm)</t>
  </si>
  <si>
    <t>Storage Temperature</t>
  </si>
  <si>
    <r>
      <t>-40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+85</t>
    </r>
    <r>
      <rPr>
        <b/>
        <sz val="11"/>
        <rFont val="宋体"/>
        <family val="0"/>
      </rPr>
      <t>℃</t>
    </r>
  </si>
  <si>
    <t>Operating Temperature</t>
  </si>
  <si>
    <t>Item</t>
  </si>
  <si>
    <t>IL(dB)</t>
  </si>
  <si>
    <t>PDL(dB)</t>
  </si>
  <si>
    <t>RL(dB)</t>
  </si>
  <si>
    <t>Wavelength(nm)</t>
  </si>
  <si>
    <t>Spec.</t>
  </si>
  <si>
    <t>MAX 0.3</t>
  </si>
  <si>
    <r>
      <t>＞</t>
    </r>
    <r>
      <rPr>
        <b/>
        <sz val="12"/>
        <rFont val="Arial"/>
        <family val="2"/>
      </rPr>
      <t>50</t>
    </r>
  </si>
  <si>
    <t>Port1</t>
  </si>
  <si>
    <t>Input</t>
  </si>
  <si>
    <t>N/A</t>
  </si>
  <si>
    <t>MAX.</t>
  </si>
  <si>
    <t>MIN.</t>
  </si>
  <si>
    <t>Average</t>
  </si>
  <si>
    <r>
      <t>Uniformity(</t>
    </r>
    <r>
      <rPr>
        <b/>
        <sz val="12"/>
        <rFont val="宋体"/>
        <family val="0"/>
      </rPr>
      <t>≤</t>
    </r>
    <r>
      <rPr>
        <b/>
        <sz val="12"/>
        <rFont val="Arial"/>
        <family val="2"/>
      </rPr>
      <t>2.0dB)</t>
    </r>
  </si>
  <si>
    <t>Directivity(dB)</t>
  </si>
  <si>
    <r>
      <t>＞</t>
    </r>
    <r>
      <rPr>
        <b/>
        <sz val="12"/>
        <rFont val="Arial"/>
        <family val="2"/>
      </rPr>
      <t>55</t>
    </r>
  </si>
  <si>
    <t>Checked by</t>
  </si>
  <si>
    <t>QA by</t>
  </si>
  <si>
    <t>1260-1620</t>
  </si>
  <si>
    <t>PLC1320111121M3</t>
  </si>
  <si>
    <t>SMF-28e with 900um loose tube</t>
  </si>
  <si>
    <t>&gt;1.2</t>
  </si>
  <si>
    <t>142×102×14.5</t>
  </si>
  <si>
    <t>MAX 17.2</t>
  </si>
  <si>
    <t>1×32 Single Mode PLC Splitter Data Sheet</t>
  </si>
  <si>
    <t>Operating Wavelength(nm)</t>
  </si>
  <si>
    <t>1260-1620</t>
  </si>
  <si>
    <t>Inspected Date</t>
  </si>
  <si>
    <t>P/N:</t>
  </si>
  <si>
    <t>PLC1320111121M3</t>
  </si>
  <si>
    <t>S/N:</t>
  </si>
  <si>
    <t>Fiber Type</t>
  </si>
  <si>
    <t>SMF-28e with 900um loose tube</t>
  </si>
  <si>
    <t>Fiber Length(m)</t>
  </si>
  <si>
    <t>&gt;1.2</t>
  </si>
  <si>
    <t>Connector Type</t>
  </si>
  <si>
    <t>SC/UPC</t>
  </si>
  <si>
    <t>Package Dimension(mm)</t>
  </si>
  <si>
    <t>142×102×14.5</t>
  </si>
  <si>
    <t>Storage Temperature</t>
  </si>
  <si>
    <r>
      <t>-40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+85</t>
    </r>
    <r>
      <rPr>
        <b/>
        <sz val="11"/>
        <rFont val="宋体"/>
        <family val="0"/>
      </rPr>
      <t>℃</t>
    </r>
  </si>
  <si>
    <t>Operating Temperature</t>
  </si>
  <si>
    <t>Item</t>
  </si>
  <si>
    <t>IL(dB)</t>
  </si>
  <si>
    <t>PDL(dB)</t>
  </si>
  <si>
    <t>RL(dB)</t>
  </si>
  <si>
    <t>Wavelength(nm)</t>
  </si>
  <si>
    <t>Spec.</t>
  </si>
  <si>
    <t>MAX 17.2</t>
  </si>
  <si>
    <t>MAX 0.3</t>
  </si>
  <si>
    <r>
      <t>＞</t>
    </r>
    <r>
      <rPr>
        <b/>
        <sz val="12"/>
        <rFont val="Arial"/>
        <family val="2"/>
      </rPr>
      <t>50</t>
    </r>
  </si>
  <si>
    <t>Port1</t>
  </si>
  <si>
    <t>Input</t>
  </si>
  <si>
    <t>N/A</t>
  </si>
  <si>
    <t>MAX.</t>
  </si>
  <si>
    <t>MIN.</t>
  </si>
  <si>
    <t>Average</t>
  </si>
  <si>
    <r>
      <t>Uniformity(</t>
    </r>
    <r>
      <rPr>
        <b/>
        <sz val="12"/>
        <rFont val="宋体"/>
        <family val="0"/>
      </rPr>
      <t>≤</t>
    </r>
    <r>
      <rPr>
        <b/>
        <sz val="12"/>
        <rFont val="Arial"/>
        <family val="2"/>
      </rPr>
      <t>2.0dB)</t>
    </r>
  </si>
  <si>
    <t>Directivity(dB)</t>
  </si>
  <si>
    <r>
      <t>＞</t>
    </r>
    <r>
      <rPr>
        <b/>
        <sz val="12"/>
        <rFont val="Arial"/>
        <family val="2"/>
      </rPr>
      <t>55</t>
    </r>
  </si>
  <si>
    <t>Checked by</t>
  </si>
  <si>
    <t>QA by</t>
  </si>
  <si>
    <t>Pass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</si>
</sst>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238125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238125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2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5.875" style="0" customWidth="1"/>
    <col min="2" max="2" width="8.875" style="0" customWidth="1"/>
    <col min="3" max="3" width="16.25390625" style="0" customWidth="1"/>
    <col min="4" max="7" width="13.50390625" style="0" customWidth="1"/>
    <col min="8" max="9" width="11.125" style="0" customWidth="1"/>
    <col min="10" max="11" width="2.625" style="0" customWidth="1"/>
  </cols>
  <sheetData>
    <row r="1" ht="51" customHeight="1"/>
    <row r="3" spans="2:9" ht="23.25">
      <c r="B3" s="34" t="s">
        <v>31</v>
      </c>
      <c r="C3" s="34"/>
      <c r="D3" s="34"/>
      <c r="E3" s="34"/>
      <c r="F3" s="34"/>
      <c r="G3" s="34"/>
      <c r="H3" s="34"/>
      <c r="I3" s="34"/>
    </row>
    <row r="4" ht="15" thickBot="1"/>
    <row r="5" spans="2:9" ht="16.5" thickTop="1">
      <c r="B5" s="40" t="s">
        <v>32</v>
      </c>
      <c r="C5" s="41"/>
      <c r="D5" s="35" t="s">
        <v>63</v>
      </c>
      <c r="E5" s="36"/>
      <c r="F5" s="37" t="s">
        <v>33</v>
      </c>
      <c r="G5" s="37"/>
      <c r="H5" s="38">
        <v>39719</v>
      </c>
      <c r="I5" s="39"/>
    </row>
    <row r="6" spans="2:9" ht="15.75">
      <c r="B6" s="31" t="s">
        <v>34</v>
      </c>
      <c r="C6" s="32"/>
      <c r="D6" s="29" t="s">
        <v>64</v>
      </c>
      <c r="E6" s="29"/>
      <c r="F6" s="33" t="s">
        <v>35</v>
      </c>
      <c r="G6" s="33"/>
      <c r="H6" s="29">
        <v>829101</v>
      </c>
      <c r="I6" s="30"/>
    </row>
    <row r="7" spans="2:9" ht="15.75">
      <c r="B7" s="31" t="s">
        <v>36</v>
      </c>
      <c r="C7" s="32"/>
      <c r="D7" s="29" t="s">
        <v>65</v>
      </c>
      <c r="E7" s="29"/>
      <c r="F7" s="33" t="s">
        <v>37</v>
      </c>
      <c r="G7" s="33"/>
      <c r="H7" s="29" t="s">
        <v>66</v>
      </c>
      <c r="I7" s="30"/>
    </row>
    <row r="8" spans="2:9" ht="15.75">
      <c r="B8" s="1" t="s">
        <v>38</v>
      </c>
      <c r="C8" s="2"/>
      <c r="D8" s="42" t="s">
        <v>39</v>
      </c>
      <c r="E8" s="43"/>
      <c r="F8" s="33" t="s">
        <v>40</v>
      </c>
      <c r="G8" s="33"/>
      <c r="H8" s="29" t="s">
        <v>67</v>
      </c>
      <c r="I8" s="30"/>
    </row>
    <row r="9" spans="2:9" ht="16.5" thickBot="1">
      <c r="B9" s="21" t="s">
        <v>41</v>
      </c>
      <c r="C9" s="22"/>
      <c r="D9" s="23" t="s">
        <v>42</v>
      </c>
      <c r="E9" s="24"/>
      <c r="F9" s="3" t="s">
        <v>43</v>
      </c>
      <c r="G9" s="3"/>
      <c r="H9" s="23" t="s">
        <v>42</v>
      </c>
      <c r="I9" s="25"/>
    </row>
    <row r="10" ht="15.75" thickBot="1" thickTop="1"/>
    <row r="11" spans="2:9" ht="16.5" thickTop="1">
      <c r="B11" s="28" t="s">
        <v>44</v>
      </c>
      <c r="C11" s="26"/>
      <c r="D11" s="26" t="s">
        <v>45</v>
      </c>
      <c r="E11" s="26"/>
      <c r="F11" s="26" t="s">
        <v>46</v>
      </c>
      <c r="G11" s="26"/>
      <c r="H11" s="26" t="s">
        <v>47</v>
      </c>
      <c r="I11" s="27"/>
    </row>
    <row r="12" spans="2:9" ht="15.75">
      <c r="B12" s="16" t="s">
        <v>48</v>
      </c>
      <c r="C12" s="12"/>
      <c r="D12" s="4">
        <v>1310</v>
      </c>
      <c r="E12" s="4">
        <v>1550</v>
      </c>
      <c r="F12" s="4">
        <v>1310</v>
      </c>
      <c r="G12" s="4">
        <v>1550</v>
      </c>
      <c r="H12" s="4">
        <v>1310</v>
      </c>
      <c r="I12" s="5">
        <v>1550</v>
      </c>
    </row>
    <row r="13" spans="2:9" ht="15.75">
      <c r="B13" s="16" t="s">
        <v>49</v>
      </c>
      <c r="C13" s="20"/>
      <c r="D13" s="12" t="s">
        <v>68</v>
      </c>
      <c r="E13" s="20"/>
      <c r="F13" s="12" t="s">
        <v>50</v>
      </c>
      <c r="G13" s="20"/>
      <c r="H13" s="18" t="s">
        <v>51</v>
      </c>
      <c r="I13" s="19"/>
    </row>
    <row r="14" spans="2:9" ht="15.75">
      <c r="B14" s="16" t="s">
        <v>52</v>
      </c>
      <c r="C14" s="12"/>
      <c r="D14" s="6">
        <v>16.37</v>
      </c>
      <c r="E14" s="6">
        <v>16.21</v>
      </c>
      <c r="F14" s="6">
        <v>0.02</v>
      </c>
      <c r="G14" s="6">
        <v>0.02</v>
      </c>
      <c r="H14" s="45" t="s">
        <v>107</v>
      </c>
      <c r="I14" s="46" t="s">
        <v>107</v>
      </c>
    </row>
    <row r="15" spans="2:9" ht="15.75">
      <c r="B15" s="16" t="s">
        <v>0</v>
      </c>
      <c r="C15" s="12"/>
      <c r="D15" s="6">
        <v>16.55</v>
      </c>
      <c r="E15" s="6">
        <v>16.18</v>
      </c>
      <c r="F15" s="6">
        <v>0.01</v>
      </c>
      <c r="G15" s="6">
        <v>0.01</v>
      </c>
      <c r="H15" s="45" t="s">
        <v>107</v>
      </c>
      <c r="I15" s="46" t="s">
        <v>107</v>
      </c>
    </row>
    <row r="16" spans="2:9" ht="15.75">
      <c r="B16" s="16" t="s">
        <v>1</v>
      </c>
      <c r="C16" s="12"/>
      <c r="D16" s="6">
        <v>16.14</v>
      </c>
      <c r="E16" s="6">
        <v>15.87</v>
      </c>
      <c r="F16" s="6">
        <v>0.01</v>
      </c>
      <c r="G16" s="6">
        <v>0.01</v>
      </c>
      <c r="H16" s="45" t="s">
        <v>107</v>
      </c>
      <c r="I16" s="46" t="s">
        <v>107</v>
      </c>
    </row>
    <row r="17" spans="2:9" ht="15.75">
      <c r="B17" s="16" t="s">
        <v>2</v>
      </c>
      <c r="C17" s="12"/>
      <c r="D17" s="6">
        <v>16.24</v>
      </c>
      <c r="E17" s="6">
        <v>15.96</v>
      </c>
      <c r="F17" s="6">
        <v>0.02</v>
      </c>
      <c r="G17" s="6">
        <v>0.01</v>
      </c>
      <c r="H17" s="45" t="s">
        <v>107</v>
      </c>
      <c r="I17" s="46" t="s">
        <v>107</v>
      </c>
    </row>
    <row r="18" spans="2:9" ht="15.75">
      <c r="B18" s="16" t="s">
        <v>3</v>
      </c>
      <c r="C18" s="12"/>
      <c r="D18" s="6">
        <v>16.25</v>
      </c>
      <c r="E18" s="6">
        <v>16.09</v>
      </c>
      <c r="F18" s="6">
        <v>0.01</v>
      </c>
      <c r="G18" s="6">
        <v>0.01</v>
      </c>
      <c r="H18" s="45" t="s">
        <v>107</v>
      </c>
      <c r="I18" s="46" t="s">
        <v>107</v>
      </c>
    </row>
    <row r="19" spans="2:9" ht="15.75">
      <c r="B19" s="16" t="s">
        <v>4</v>
      </c>
      <c r="C19" s="12"/>
      <c r="D19" s="6">
        <v>16.28</v>
      </c>
      <c r="E19" s="6">
        <v>16.07</v>
      </c>
      <c r="F19" s="6">
        <v>0.01</v>
      </c>
      <c r="G19" s="6">
        <v>0.01</v>
      </c>
      <c r="H19" s="45" t="s">
        <v>107</v>
      </c>
      <c r="I19" s="46" t="s">
        <v>107</v>
      </c>
    </row>
    <row r="20" spans="2:9" ht="15.75">
      <c r="B20" s="16" t="s">
        <v>5</v>
      </c>
      <c r="C20" s="12"/>
      <c r="D20" s="6">
        <v>16.29</v>
      </c>
      <c r="E20" s="6">
        <v>16.08</v>
      </c>
      <c r="F20" s="6">
        <v>0.01</v>
      </c>
      <c r="G20" s="6">
        <v>0.01</v>
      </c>
      <c r="H20" s="45" t="s">
        <v>107</v>
      </c>
      <c r="I20" s="46" t="s">
        <v>107</v>
      </c>
    </row>
    <row r="21" spans="2:9" ht="15.75">
      <c r="B21" s="16" t="s">
        <v>6</v>
      </c>
      <c r="C21" s="12"/>
      <c r="D21" s="6">
        <v>16.23</v>
      </c>
      <c r="E21" s="6">
        <v>16.08</v>
      </c>
      <c r="F21" s="6">
        <v>0.01</v>
      </c>
      <c r="G21" s="6">
        <v>0.01</v>
      </c>
      <c r="H21" s="45" t="s">
        <v>107</v>
      </c>
      <c r="I21" s="46" t="s">
        <v>107</v>
      </c>
    </row>
    <row r="22" spans="2:9" ht="15.75">
      <c r="B22" s="16" t="s">
        <v>7</v>
      </c>
      <c r="C22" s="12"/>
      <c r="D22" s="6">
        <v>16.32</v>
      </c>
      <c r="E22" s="6">
        <v>16.29</v>
      </c>
      <c r="F22" s="6">
        <v>0.02</v>
      </c>
      <c r="G22" s="6">
        <v>0.01</v>
      </c>
      <c r="H22" s="45" t="s">
        <v>107</v>
      </c>
      <c r="I22" s="46" t="s">
        <v>107</v>
      </c>
    </row>
    <row r="23" spans="2:9" ht="15.75">
      <c r="B23" s="16" t="s">
        <v>8</v>
      </c>
      <c r="C23" s="12"/>
      <c r="D23" s="6">
        <v>16.34</v>
      </c>
      <c r="E23" s="6">
        <v>16.13</v>
      </c>
      <c r="F23" s="6">
        <v>0.02</v>
      </c>
      <c r="G23" s="6">
        <v>0.01</v>
      </c>
      <c r="H23" s="45" t="s">
        <v>107</v>
      </c>
      <c r="I23" s="46" t="s">
        <v>107</v>
      </c>
    </row>
    <row r="24" spans="2:9" ht="15.75">
      <c r="B24" s="16" t="s">
        <v>9</v>
      </c>
      <c r="C24" s="12"/>
      <c r="D24" s="6">
        <v>16.26</v>
      </c>
      <c r="E24" s="6">
        <v>16.48</v>
      </c>
      <c r="F24" s="6">
        <v>0.01</v>
      </c>
      <c r="G24" s="6">
        <v>0.01</v>
      </c>
      <c r="H24" s="45" t="s">
        <v>107</v>
      </c>
      <c r="I24" s="46" t="s">
        <v>107</v>
      </c>
    </row>
    <row r="25" spans="2:9" ht="15.75">
      <c r="B25" s="16" t="s">
        <v>10</v>
      </c>
      <c r="C25" s="12"/>
      <c r="D25" s="6">
        <v>16.47</v>
      </c>
      <c r="E25" s="6">
        <v>16.26</v>
      </c>
      <c r="F25" s="6">
        <v>0.03</v>
      </c>
      <c r="G25" s="6">
        <v>0.01</v>
      </c>
      <c r="H25" s="45" t="s">
        <v>107</v>
      </c>
      <c r="I25" s="46" t="s">
        <v>107</v>
      </c>
    </row>
    <row r="26" spans="2:9" ht="15.75">
      <c r="B26" s="16" t="s">
        <v>11</v>
      </c>
      <c r="C26" s="12"/>
      <c r="D26" s="6">
        <v>16.41</v>
      </c>
      <c r="E26" s="6">
        <v>16.87</v>
      </c>
      <c r="F26" s="6">
        <v>0.01</v>
      </c>
      <c r="G26" s="6">
        <v>0.01</v>
      </c>
      <c r="H26" s="45" t="s">
        <v>107</v>
      </c>
      <c r="I26" s="46" t="s">
        <v>107</v>
      </c>
    </row>
    <row r="27" spans="2:9" ht="15.75">
      <c r="B27" s="16" t="s">
        <v>12</v>
      </c>
      <c r="C27" s="12"/>
      <c r="D27" s="6">
        <v>16.63</v>
      </c>
      <c r="E27" s="6">
        <v>16.7</v>
      </c>
      <c r="F27" s="6">
        <v>0.01</v>
      </c>
      <c r="G27" s="6">
        <v>0.01</v>
      </c>
      <c r="H27" s="45" t="s">
        <v>107</v>
      </c>
      <c r="I27" s="46" t="s">
        <v>107</v>
      </c>
    </row>
    <row r="28" spans="2:9" ht="15.75">
      <c r="B28" s="16" t="s">
        <v>13</v>
      </c>
      <c r="C28" s="12"/>
      <c r="D28" s="6">
        <v>16.58</v>
      </c>
      <c r="E28" s="6">
        <v>16.35</v>
      </c>
      <c r="F28" s="6">
        <v>0.02</v>
      </c>
      <c r="G28" s="6">
        <v>0.01</v>
      </c>
      <c r="H28" s="45" t="s">
        <v>107</v>
      </c>
      <c r="I28" s="46" t="s">
        <v>107</v>
      </c>
    </row>
    <row r="29" spans="2:9" ht="15.75">
      <c r="B29" s="16" t="s">
        <v>14</v>
      </c>
      <c r="C29" s="12"/>
      <c r="D29" s="6">
        <v>16.85</v>
      </c>
      <c r="E29" s="6">
        <v>16.42</v>
      </c>
      <c r="F29" s="6">
        <v>0.01</v>
      </c>
      <c r="G29" s="6">
        <v>0.01</v>
      </c>
      <c r="H29" s="45" t="s">
        <v>107</v>
      </c>
      <c r="I29" s="46" t="s">
        <v>107</v>
      </c>
    </row>
    <row r="30" spans="2:9" ht="15.75">
      <c r="B30" s="16" t="s">
        <v>15</v>
      </c>
      <c r="C30" s="12"/>
      <c r="D30" s="6">
        <v>16.58</v>
      </c>
      <c r="E30" s="6">
        <v>16.53</v>
      </c>
      <c r="F30" s="6">
        <v>0.01</v>
      </c>
      <c r="G30" s="6">
        <v>0.01</v>
      </c>
      <c r="H30" s="45" t="s">
        <v>107</v>
      </c>
      <c r="I30" s="46" t="s">
        <v>107</v>
      </c>
    </row>
    <row r="31" spans="2:9" ht="15.75">
      <c r="B31" s="16" t="s">
        <v>16</v>
      </c>
      <c r="C31" s="12"/>
      <c r="D31" s="6">
        <v>16.4</v>
      </c>
      <c r="E31" s="6">
        <v>16.26</v>
      </c>
      <c r="F31" s="6">
        <v>0.02</v>
      </c>
      <c r="G31" s="6">
        <v>0.01</v>
      </c>
      <c r="H31" s="45" t="s">
        <v>107</v>
      </c>
      <c r="I31" s="46" t="s">
        <v>107</v>
      </c>
    </row>
    <row r="32" spans="2:9" ht="15.75">
      <c r="B32" s="16" t="s">
        <v>17</v>
      </c>
      <c r="C32" s="12"/>
      <c r="D32" s="6">
        <v>16.44</v>
      </c>
      <c r="E32" s="6">
        <v>16.26</v>
      </c>
      <c r="F32" s="6">
        <v>0.01</v>
      </c>
      <c r="G32" s="6">
        <v>0.01</v>
      </c>
      <c r="H32" s="45" t="s">
        <v>107</v>
      </c>
      <c r="I32" s="46" t="s">
        <v>107</v>
      </c>
    </row>
    <row r="33" spans="2:9" ht="15.75">
      <c r="B33" s="16" t="s">
        <v>18</v>
      </c>
      <c r="C33" s="12"/>
      <c r="D33" s="6">
        <v>16.15</v>
      </c>
      <c r="E33" s="6">
        <v>16.04</v>
      </c>
      <c r="F33" s="6">
        <v>0.01</v>
      </c>
      <c r="G33" s="6">
        <v>0.01</v>
      </c>
      <c r="H33" s="45" t="s">
        <v>107</v>
      </c>
      <c r="I33" s="46" t="s">
        <v>107</v>
      </c>
    </row>
    <row r="34" spans="2:9" ht="15.75">
      <c r="B34" s="16" t="s">
        <v>19</v>
      </c>
      <c r="C34" s="12"/>
      <c r="D34" s="6">
        <v>16.27</v>
      </c>
      <c r="E34" s="6">
        <v>16.24</v>
      </c>
      <c r="F34" s="6">
        <v>0.01</v>
      </c>
      <c r="G34" s="6">
        <v>0.01</v>
      </c>
      <c r="H34" s="45" t="s">
        <v>107</v>
      </c>
      <c r="I34" s="46" t="s">
        <v>107</v>
      </c>
    </row>
    <row r="35" spans="2:9" ht="15.75">
      <c r="B35" s="16" t="s">
        <v>20</v>
      </c>
      <c r="C35" s="12"/>
      <c r="D35" s="6">
        <v>16.22</v>
      </c>
      <c r="E35" s="6">
        <v>16.16</v>
      </c>
      <c r="F35" s="6">
        <v>0.01</v>
      </c>
      <c r="G35" s="6">
        <v>0.01</v>
      </c>
      <c r="H35" s="45" t="s">
        <v>107</v>
      </c>
      <c r="I35" s="46" t="s">
        <v>107</v>
      </c>
    </row>
    <row r="36" spans="2:9" ht="15.75">
      <c r="B36" s="16" t="s">
        <v>21</v>
      </c>
      <c r="C36" s="12"/>
      <c r="D36" s="6">
        <v>16.33</v>
      </c>
      <c r="E36" s="6">
        <v>16.26</v>
      </c>
      <c r="F36" s="6">
        <v>0.03</v>
      </c>
      <c r="G36" s="6">
        <v>0.01</v>
      </c>
      <c r="H36" s="45" t="s">
        <v>107</v>
      </c>
      <c r="I36" s="46" t="s">
        <v>107</v>
      </c>
    </row>
    <row r="37" spans="2:9" ht="15.75">
      <c r="B37" s="16" t="s">
        <v>22</v>
      </c>
      <c r="C37" s="12"/>
      <c r="D37" s="6">
        <v>16.24</v>
      </c>
      <c r="E37" s="6">
        <v>16.23</v>
      </c>
      <c r="F37" s="6">
        <v>0.01</v>
      </c>
      <c r="G37" s="6">
        <v>0.01</v>
      </c>
      <c r="H37" s="45" t="s">
        <v>107</v>
      </c>
      <c r="I37" s="46" t="s">
        <v>107</v>
      </c>
    </row>
    <row r="38" spans="2:9" ht="15.75">
      <c r="B38" s="16" t="s">
        <v>23</v>
      </c>
      <c r="C38" s="12"/>
      <c r="D38" s="6">
        <v>16.41</v>
      </c>
      <c r="E38" s="6">
        <v>16.36</v>
      </c>
      <c r="F38" s="6">
        <v>0.01</v>
      </c>
      <c r="G38" s="6">
        <v>0.01</v>
      </c>
      <c r="H38" s="45" t="s">
        <v>107</v>
      </c>
      <c r="I38" s="46" t="s">
        <v>107</v>
      </c>
    </row>
    <row r="39" spans="2:9" ht="15.75">
      <c r="B39" s="16" t="s">
        <v>24</v>
      </c>
      <c r="C39" s="12"/>
      <c r="D39" s="6">
        <v>16.43</v>
      </c>
      <c r="E39" s="6">
        <v>16.37</v>
      </c>
      <c r="F39" s="6">
        <v>0.02</v>
      </c>
      <c r="G39" s="6">
        <v>0.01</v>
      </c>
      <c r="H39" s="45" t="s">
        <v>107</v>
      </c>
      <c r="I39" s="46" t="s">
        <v>107</v>
      </c>
    </row>
    <row r="40" spans="2:9" ht="15.75">
      <c r="B40" s="16" t="s">
        <v>25</v>
      </c>
      <c r="C40" s="12"/>
      <c r="D40" s="6">
        <v>16.4</v>
      </c>
      <c r="E40" s="6">
        <v>16.33</v>
      </c>
      <c r="F40" s="6">
        <v>0.05</v>
      </c>
      <c r="G40" s="6">
        <v>0.01</v>
      </c>
      <c r="H40" s="45" t="s">
        <v>107</v>
      </c>
      <c r="I40" s="46" t="s">
        <v>107</v>
      </c>
    </row>
    <row r="41" spans="2:9" ht="15.75">
      <c r="B41" s="16" t="s">
        <v>26</v>
      </c>
      <c r="C41" s="12"/>
      <c r="D41" s="6">
        <v>16.45</v>
      </c>
      <c r="E41" s="6">
        <v>16.26</v>
      </c>
      <c r="F41" s="6">
        <v>0.01</v>
      </c>
      <c r="G41" s="6">
        <v>0.01</v>
      </c>
      <c r="H41" s="45" t="s">
        <v>107</v>
      </c>
      <c r="I41" s="46" t="s">
        <v>107</v>
      </c>
    </row>
    <row r="42" spans="2:9" ht="15.75">
      <c r="B42" s="16" t="s">
        <v>27</v>
      </c>
      <c r="C42" s="12"/>
      <c r="D42" s="6">
        <v>16.7</v>
      </c>
      <c r="E42" s="6">
        <v>16.42</v>
      </c>
      <c r="F42" s="6">
        <v>0.02</v>
      </c>
      <c r="G42" s="6">
        <v>0.01</v>
      </c>
      <c r="H42" s="45" t="s">
        <v>107</v>
      </c>
      <c r="I42" s="46" t="s">
        <v>107</v>
      </c>
    </row>
    <row r="43" spans="2:9" ht="15.75">
      <c r="B43" s="16" t="s">
        <v>28</v>
      </c>
      <c r="C43" s="12"/>
      <c r="D43" s="6">
        <v>16.31</v>
      </c>
      <c r="E43" s="6">
        <v>16.18</v>
      </c>
      <c r="F43" s="6">
        <v>0.01</v>
      </c>
      <c r="G43" s="6">
        <v>0.01</v>
      </c>
      <c r="H43" s="45" t="s">
        <v>107</v>
      </c>
      <c r="I43" s="46" t="s">
        <v>107</v>
      </c>
    </row>
    <row r="44" spans="2:9" ht="15.75">
      <c r="B44" s="16" t="s">
        <v>29</v>
      </c>
      <c r="C44" s="12"/>
      <c r="D44" s="6">
        <v>16.86</v>
      </c>
      <c r="E44" s="6">
        <v>16.56</v>
      </c>
      <c r="F44" s="6">
        <v>0.03</v>
      </c>
      <c r="G44" s="6">
        <v>0.01</v>
      </c>
      <c r="H44" s="45" t="s">
        <v>107</v>
      </c>
      <c r="I44" s="46" t="s">
        <v>107</v>
      </c>
    </row>
    <row r="45" spans="2:9" ht="15.75">
      <c r="B45" s="16" t="s">
        <v>30</v>
      </c>
      <c r="C45" s="12"/>
      <c r="D45" s="6">
        <v>16.64</v>
      </c>
      <c r="E45" s="6">
        <v>16.53</v>
      </c>
      <c r="F45" s="6">
        <v>0.01</v>
      </c>
      <c r="G45" s="6">
        <v>0.01</v>
      </c>
      <c r="H45" s="45" t="s">
        <v>107</v>
      </c>
      <c r="I45" s="46" t="s">
        <v>107</v>
      </c>
    </row>
    <row r="46" spans="2:9" ht="15.75">
      <c r="B46" s="16" t="s">
        <v>53</v>
      </c>
      <c r="C46" s="12"/>
      <c r="D46" s="12" t="s">
        <v>54</v>
      </c>
      <c r="E46" s="13"/>
      <c r="F46" s="13"/>
      <c r="G46" s="13"/>
      <c r="H46" s="45" t="s">
        <v>107</v>
      </c>
      <c r="I46" s="46" t="s">
        <v>107</v>
      </c>
    </row>
    <row r="47" spans="2:9" ht="15.75">
      <c r="B47" s="16" t="s">
        <v>55</v>
      </c>
      <c r="C47" s="12"/>
      <c r="D47" s="6">
        <f>MAX(D14:D45)</f>
        <v>16.86</v>
      </c>
      <c r="E47" s="6">
        <f>MAX(E14:E45)</f>
        <v>16.87</v>
      </c>
      <c r="F47" s="6">
        <f>MAX(F14:F45)</f>
        <v>0.05</v>
      </c>
      <c r="G47" s="6">
        <f>MAX(G14:G45)</f>
        <v>0.02</v>
      </c>
      <c r="H47" s="12" t="s">
        <v>54</v>
      </c>
      <c r="I47" s="44"/>
    </row>
    <row r="48" spans="2:9" ht="15.75">
      <c r="B48" s="16" t="s">
        <v>56</v>
      </c>
      <c r="C48" s="12"/>
      <c r="D48" s="6">
        <f>MIN(D14:D45)</f>
        <v>16.14</v>
      </c>
      <c r="E48" s="6">
        <f>MIN(E14:E45)</f>
        <v>15.87</v>
      </c>
      <c r="F48" s="6">
        <f>MIN(F14:F45)</f>
        <v>0.01</v>
      </c>
      <c r="G48" s="6">
        <f>MIN(G14:G45)</f>
        <v>0.01</v>
      </c>
      <c r="H48" s="12" t="s">
        <v>54</v>
      </c>
      <c r="I48" s="44"/>
    </row>
    <row r="49" spans="2:9" ht="15.75">
      <c r="B49" s="16" t="s">
        <v>57</v>
      </c>
      <c r="C49" s="12"/>
      <c r="D49" s="6">
        <f>AVERAGE(D14:D45)</f>
        <v>16.407499999999995</v>
      </c>
      <c r="E49" s="6">
        <f>AVERAGE(E14:E45)</f>
        <v>16.2821875</v>
      </c>
      <c r="F49" s="6">
        <f>AVERAGE(F14:F45)</f>
        <v>0.015625000000000003</v>
      </c>
      <c r="G49" s="6">
        <f>AVERAGE(G14:G45)</f>
        <v>0.010312500000000004</v>
      </c>
      <c r="H49" s="12" t="s">
        <v>54</v>
      </c>
      <c r="I49" s="44"/>
    </row>
    <row r="50" spans="2:9" ht="16.5" thickBot="1">
      <c r="B50" s="14" t="s">
        <v>58</v>
      </c>
      <c r="C50" s="15"/>
      <c r="D50" s="7">
        <f>D47-D48</f>
        <v>0.7199999999999989</v>
      </c>
      <c r="E50" s="7">
        <f>E47-E48</f>
        <v>1.0000000000000018</v>
      </c>
      <c r="F50" s="15" t="s">
        <v>59</v>
      </c>
      <c r="G50" s="15"/>
      <c r="H50" s="10" t="s">
        <v>60</v>
      </c>
      <c r="I50" s="11"/>
    </row>
    <row r="51" spans="2:9" ht="8.25" customHeight="1" thickTop="1">
      <c r="B51" s="8"/>
      <c r="C51" s="8"/>
      <c r="D51" s="9"/>
      <c r="E51" s="9"/>
      <c r="F51" s="8"/>
      <c r="G51" s="8"/>
      <c r="H51" s="8"/>
      <c r="I51" s="8"/>
    </row>
    <row r="52" spans="2:9" ht="15.75">
      <c r="B52" s="17" t="s">
        <v>61</v>
      </c>
      <c r="C52" s="17"/>
      <c r="H52" s="17" t="s">
        <v>62</v>
      </c>
      <c r="I52" s="17"/>
    </row>
  </sheetData>
  <mergeCells count="73"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38:C38"/>
    <mergeCell ref="B39:C39"/>
    <mergeCell ref="H52:I52"/>
    <mergeCell ref="H50:I50"/>
    <mergeCell ref="H47:I47"/>
    <mergeCell ref="H48:I48"/>
    <mergeCell ref="H49:I49"/>
    <mergeCell ref="B41:C41"/>
    <mergeCell ref="B42:C42"/>
    <mergeCell ref="B43:C43"/>
    <mergeCell ref="B3:I3"/>
    <mergeCell ref="D5:E5"/>
    <mergeCell ref="F5:G5"/>
    <mergeCell ref="B47:C47"/>
    <mergeCell ref="H5:I5"/>
    <mergeCell ref="D6:E6"/>
    <mergeCell ref="F6:G6"/>
    <mergeCell ref="B5:C5"/>
    <mergeCell ref="D8:E8"/>
    <mergeCell ref="F8:G8"/>
    <mergeCell ref="H8:I8"/>
    <mergeCell ref="H6:I6"/>
    <mergeCell ref="B7:C7"/>
    <mergeCell ref="D7:E7"/>
    <mergeCell ref="F7:G7"/>
    <mergeCell ref="H7:I7"/>
    <mergeCell ref="B6:C6"/>
    <mergeCell ref="B9:C9"/>
    <mergeCell ref="D9:E9"/>
    <mergeCell ref="H9:I9"/>
    <mergeCell ref="D11:E11"/>
    <mergeCell ref="F11:G11"/>
    <mergeCell ref="H11:I11"/>
    <mergeCell ref="B11:C11"/>
    <mergeCell ref="B12:C12"/>
    <mergeCell ref="B13:C13"/>
    <mergeCell ref="D13:E13"/>
    <mergeCell ref="F13:G13"/>
    <mergeCell ref="H13:I13"/>
    <mergeCell ref="B30:C30"/>
    <mergeCell ref="B31:C31"/>
    <mergeCell ref="B40:C40"/>
    <mergeCell ref="B32:C32"/>
    <mergeCell ref="B33:C33"/>
    <mergeCell ref="B34:C34"/>
    <mergeCell ref="B35:C35"/>
    <mergeCell ref="B36:C36"/>
    <mergeCell ref="B37:C37"/>
    <mergeCell ref="B44:C44"/>
    <mergeCell ref="B52:C52"/>
    <mergeCell ref="B45:C45"/>
    <mergeCell ref="B46:C46"/>
    <mergeCell ref="D46:G46"/>
    <mergeCell ref="B50:C50"/>
    <mergeCell ref="B49:C49"/>
    <mergeCell ref="F50:G50"/>
    <mergeCell ref="B48:C48"/>
  </mergeCells>
  <conditionalFormatting sqref="F38:F45">
    <cfRule type="cellIs" priority="1" dxfId="0" operator="greaterThan" stopIfTrue="1">
      <formula>0.3</formula>
    </cfRule>
  </conditionalFormatting>
  <conditionalFormatting sqref="D50:E50">
    <cfRule type="cellIs" priority="2" dxfId="1" operator="greaterThan" stopIfTrue="1">
      <formula>2</formula>
    </cfRule>
  </conditionalFormatting>
  <conditionalFormatting sqref="D14:E45">
    <cfRule type="cellIs" priority="3" dxfId="0" operator="greaterThan" stopIfTrue="1">
      <formula>17.2</formula>
    </cfRule>
  </conditionalFormatting>
  <printOptions/>
  <pageMargins left="0.7480314960629921" right="0.7480314960629921" top="0.54" bottom="0.984251968503937" header="0.68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2"/>
  <sheetViews>
    <sheetView workbookViewId="0" topLeftCell="A1">
      <selection activeCell="L15" sqref="L15"/>
    </sheetView>
  </sheetViews>
  <sheetFormatPr defaultColWidth="9.00390625" defaultRowHeight="14.25"/>
  <cols>
    <col min="1" max="1" width="2.625" style="0" customWidth="1"/>
    <col min="2" max="2" width="10.25390625" style="0" customWidth="1"/>
    <col min="3" max="3" width="16.25390625" style="0" customWidth="1"/>
    <col min="4" max="7" width="13.50390625" style="0" customWidth="1"/>
    <col min="8" max="9" width="11.125" style="0" customWidth="1"/>
    <col min="10" max="11" width="2.625" style="0" customWidth="1"/>
  </cols>
  <sheetData>
    <row r="1" ht="51" customHeight="1"/>
    <row r="3" spans="2:9" ht="23.25">
      <c r="B3" s="34" t="s">
        <v>69</v>
      </c>
      <c r="C3" s="34"/>
      <c r="D3" s="34"/>
      <c r="E3" s="34"/>
      <c r="F3" s="34"/>
      <c r="G3" s="34"/>
      <c r="H3" s="34"/>
      <c r="I3" s="34"/>
    </row>
    <row r="4" ht="15" thickBot="1"/>
    <row r="5" spans="2:9" ht="16.5" thickTop="1">
      <c r="B5" s="40" t="s">
        <v>70</v>
      </c>
      <c r="C5" s="41"/>
      <c r="D5" s="35" t="s">
        <v>71</v>
      </c>
      <c r="E5" s="36"/>
      <c r="F5" s="37" t="s">
        <v>72</v>
      </c>
      <c r="G5" s="37"/>
      <c r="H5" s="38">
        <v>39719</v>
      </c>
      <c r="I5" s="39"/>
    </row>
    <row r="6" spans="2:9" ht="15.75">
      <c r="B6" s="31" t="s">
        <v>73</v>
      </c>
      <c r="C6" s="32"/>
      <c r="D6" s="29" t="s">
        <v>74</v>
      </c>
      <c r="E6" s="29"/>
      <c r="F6" s="33" t="s">
        <v>75</v>
      </c>
      <c r="G6" s="33"/>
      <c r="H6" s="29">
        <v>829102</v>
      </c>
      <c r="I6" s="30"/>
    </row>
    <row r="7" spans="2:9" ht="15.75">
      <c r="B7" s="31" t="s">
        <v>76</v>
      </c>
      <c r="C7" s="32"/>
      <c r="D7" s="29" t="s">
        <v>77</v>
      </c>
      <c r="E7" s="29"/>
      <c r="F7" s="33" t="s">
        <v>78</v>
      </c>
      <c r="G7" s="33"/>
      <c r="H7" s="29" t="s">
        <v>79</v>
      </c>
      <c r="I7" s="30"/>
    </row>
    <row r="8" spans="2:9" ht="15.75">
      <c r="B8" s="1" t="s">
        <v>80</v>
      </c>
      <c r="C8" s="2"/>
      <c r="D8" s="42" t="s">
        <v>81</v>
      </c>
      <c r="E8" s="43"/>
      <c r="F8" s="33" t="s">
        <v>82</v>
      </c>
      <c r="G8" s="33"/>
      <c r="H8" s="29" t="s">
        <v>83</v>
      </c>
      <c r="I8" s="30"/>
    </row>
    <row r="9" spans="2:9" ht="16.5" thickBot="1">
      <c r="B9" s="21" t="s">
        <v>84</v>
      </c>
      <c r="C9" s="22"/>
      <c r="D9" s="23" t="s">
        <v>85</v>
      </c>
      <c r="E9" s="24"/>
      <c r="F9" s="3" t="s">
        <v>86</v>
      </c>
      <c r="G9" s="3"/>
      <c r="H9" s="23" t="s">
        <v>85</v>
      </c>
      <c r="I9" s="25"/>
    </row>
    <row r="10" ht="15.75" thickBot="1" thickTop="1"/>
    <row r="11" spans="2:9" ht="16.5" thickTop="1">
      <c r="B11" s="28" t="s">
        <v>87</v>
      </c>
      <c r="C11" s="26"/>
      <c r="D11" s="26" t="s">
        <v>88</v>
      </c>
      <c r="E11" s="26"/>
      <c r="F11" s="26" t="s">
        <v>89</v>
      </c>
      <c r="G11" s="26"/>
      <c r="H11" s="26" t="s">
        <v>90</v>
      </c>
      <c r="I11" s="27"/>
    </row>
    <row r="12" spans="2:9" ht="15.75">
      <c r="B12" s="16" t="s">
        <v>91</v>
      </c>
      <c r="C12" s="12"/>
      <c r="D12" s="4">
        <v>1310</v>
      </c>
      <c r="E12" s="4">
        <v>1550</v>
      </c>
      <c r="F12" s="4">
        <v>1310</v>
      </c>
      <c r="G12" s="4">
        <v>1550</v>
      </c>
      <c r="H12" s="4">
        <v>1310</v>
      </c>
      <c r="I12" s="5">
        <v>1550</v>
      </c>
    </row>
    <row r="13" spans="2:9" ht="15.75">
      <c r="B13" s="16" t="s">
        <v>92</v>
      </c>
      <c r="C13" s="20"/>
      <c r="D13" s="12" t="s">
        <v>93</v>
      </c>
      <c r="E13" s="20"/>
      <c r="F13" s="12" t="s">
        <v>94</v>
      </c>
      <c r="G13" s="20"/>
      <c r="H13" s="18" t="s">
        <v>95</v>
      </c>
      <c r="I13" s="19"/>
    </row>
    <row r="14" spans="2:9" ht="15.75">
      <c r="B14" s="16" t="s">
        <v>96</v>
      </c>
      <c r="C14" s="12"/>
      <c r="D14" s="6">
        <v>16.32</v>
      </c>
      <c r="E14" s="6">
        <v>16.14</v>
      </c>
      <c r="F14" s="6">
        <v>0.04</v>
      </c>
      <c r="G14" s="6">
        <v>0.04</v>
      </c>
      <c r="H14" s="45" t="s">
        <v>107</v>
      </c>
      <c r="I14" s="46" t="s">
        <v>107</v>
      </c>
    </row>
    <row r="15" spans="2:9" ht="15.75">
      <c r="B15" s="16" t="s">
        <v>0</v>
      </c>
      <c r="C15" s="12"/>
      <c r="D15" s="6">
        <v>16.69</v>
      </c>
      <c r="E15" s="6">
        <v>16.38</v>
      </c>
      <c r="F15" s="6">
        <v>0.07</v>
      </c>
      <c r="G15" s="6">
        <v>0.03</v>
      </c>
      <c r="H15" s="45" t="s">
        <v>107</v>
      </c>
      <c r="I15" s="46" t="s">
        <v>107</v>
      </c>
    </row>
    <row r="16" spans="2:9" ht="15.75">
      <c r="B16" s="16" t="s">
        <v>1</v>
      </c>
      <c r="C16" s="12"/>
      <c r="D16" s="6">
        <v>16.17</v>
      </c>
      <c r="E16" s="6">
        <v>16.01</v>
      </c>
      <c r="F16" s="6">
        <v>0.03</v>
      </c>
      <c r="G16" s="6">
        <v>0.01</v>
      </c>
      <c r="H16" s="45" t="s">
        <v>107</v>
      </c>
      <c r="I16" s="46" t="s">
        <v>107</v>
      </c>
    </row>
    <row r="17" spans="2:9" ht="15.75">
      <c r="B17" s="16" t="s">
        <v>2</v>
      </c>
      <c r="C17" s="12"/>
      <c r="D17" s="6">
        <v>16.06</v>
      </c>
      <c r="E17" s="6">
        <v>16.05</v>
      </c>
      <c r="F17" s="6">
        <v>0.08</v>
      </c>
      <c r="G17" s="6">
        <v>0.01</v>
      </c>
      <c r="H17" s="45" t="s">
        <v>107</v>
      </c>
      <c r="I17" s="46" t="s">
        <v>107</v>
      </c>
    </row>
    <row r="18" spans="2:9" ht="15.75">
      <c r="B18" s="16" t="s">
        <v>3</v>
      </c>
      <c r="C18" s="12"/>
      <c r="D18" s="6">
        <v>16.18</v>
      </c>
      <c r="E18" s="6">
        <v>15.96</v>
      </c>
      <c r="F18" s="6">
        <v>0.01</v>
      </c>
      <c r="G18" s="6">
        <v>0.01</v>
      </c>
      <c r="H18" s="45" t="s">
        <v>107</v>
      </c>
      <c r="I18" s="46" t="s">
        <v>107</v>
      </c>
    </row>
    <row r="19" spans="2:9" ht="15.75">
      <c r="B19" s="16" t="s">
        <v>4</v>
      </c>
      <c r="C19" s="12"/>
      <c r="D19" s="6">
        <v>16.2</v>
      </c>
      <c r="E19" s="6">
        <v>16.02</v>
      </c>
      <c r="F19" s="6">
        <v>0.04</v>
      </c>
      <c r="G19" s="6">
        <v>0.01</v>
      </c>
      <c r="H19" s="45" t="s">
        <v>107</v>
      </c>
      <c r="I19" s="46" t="s">
        <v>107</v>
      </c>
    </row>
    <row r="20" spans="2:9" ht="15.75">
      <c r="B20" s="16" t="s">
        <v>5</v>
      </c>
      <c r="C20" s="12"/>
      <c r="D20" s="6">
        <v>16</v>
      </c>
      <c r="E20" s="6">
        <v>15.9</v>
      </c>
      <c r="F20" s="6">
        <v>0.02</v>
      </c>
      <c r="G20" s="6">
        <v>0.01</v>
      </c>
      <c r="H20" s="45" t="s">
        <v>107</v>
      </c>
      <c r="I20" s="46" t="s">
        <v>107</v>
      </c>
    </row>
    <row r="21" spans="2:9" ht="15.75">
      <c r="B21" s="16" t="s">
        <v>6</v>
      </c>
      <c r="C21" s="12"/>
      <c r="D21" s="6">
        <v>16.37</v>
      </c>
      <c r="E21" s="6">
        <v>16.16</v>
      </c>
      <c r="F21" s="6">
        <v>0.03</v>
      </c>
      <c r="G21" s="6">
        <v>0.02</v>
      </c>
      <c r="H21" s="45" t="s">
        <v>107</v>
      </c>
      <c r="I21" s="46" t="s">
        <v>107</v>
      </c>
    </row>
    <row r="22" spans="2:9" ht="15.75">
      <c r="B22" s="16" t="s">
        <v>7</v>
      </c>
      <c r="C22" s="12"/>
      <c r="D22" s="6">
        <v>16.46</v>
      </c>
      <c r="E22" s="6">
        <v>16.14</v>
      </c>
      <c r="F22" s="6">
        <v>0.06</v>
      </c>
      <c r="G22" s="6">
        <v>0.04</v>
      </c>
      <c r="H22" s="45" t="s">
        <v>107</v>
      </c>
      <c r="I22" s="46" t="s">
        <v>107</v>
      </c>
    </row>
    <row r="23" spans="2:9" ht="15.75">
      <c r="B23" s="16" t="s">
        <v>8</v>
      </c>
      <c r="C23" s="12"/>
      <c r="D23" s="6">
        <v>16.2</v>
      </c>
      <c r="E23" s="6">
        <v>16.12</v>
      </c>
      <c r="F23" s="6">
        <v>0.04</v>
      </c>
      <c r="G23" s="6">
        <v>0.02</v>
      </c>
      <c r="H23" s="45" t="s">
        <v>107</v>
      </c>
      <c r="I23" s="46" t="s">
        <v>107</v>
      </c>
    </row>
    <row r="24" spans="2:9" ht="15.75">
      <c r="B24" s="16" t="s">
        <v>9</v>
      </c>
      <c r="C24" s="12"/>
      <c r="D24" s="6">
        <v>16.61</v>
      </c>
      <c r="E24" s="6">
        <v>16.23</v>
      </c>
      <c r="F24" s="6">
        <v>0.01</v>
      </c>
      <c r="G24" s="6">
        <v>0.01</v>
      </c>
      <c r="H24" s="45" t="s">
        <v>107</v>
      </c>
      <c r="I24" s="46" t="s">
        <v>107</v>
      </c>
    </row>
    <row r="25" spans="2:9" ht="15.75">
      <c r="B25" s="16" t="s">
        <v>10</v>
      </c>
      <c r="C25" s="12"/>
      <c r="D25" s="6">
        <v>15.98</v>
      </c>
      <c r="E25" s="6">
        <v>16.01</v>
      </c>
      <c r="F25" s="6">
        <v>0.05</v>
      </c>
      <c r="G25" s="6">
        <v>0.01</v>
      </c>
      <c r="H25" s="45" t="s">
        <v>107</v>
      </c>
      <c r="I25" s="46" t="s">
        <v>107</v>
      </c>
    </row>
    <row r="26" spans="2:9" ht="15.75">
      <c r="B26" s="16" t="s">
        <v>11</v>
      </c>
      <c r="C26" s="12"/>
      <c r="D26" s="6">
        <v>16.2</v>
      </c>
      <c r="E26" s="6">
        <v>16.7</v>
      </c>
      <c r="F26" s="6">
        <v>0.02</v>
      </c>
      <c r="G26" s="6">
        <v>0.03</v>
      </c>
      <c r="H26" s="45" t="s">
        <v>107</v>
      </c>
      <c r="I26" s="46" t="s">
        <v>107</v>
      </c>
    </row>
    <row r="27" spans="2:9" ht="15.75">
      <c r="B27" s="16" t="s">
        <v>12</v>
      </c>
      <c r="C27" s="12"/>
      <c r="D27" s="6">
        <v>16.31</v>
      </c>
      <c r="E27" s="6">
        <v>16.07</v>
      </c>
      <c r="F27" s="6">
        <v>0.01</v>
      </c>
      <c r="G27" s="6">
        <v>0.01</v>
      </c>
      <c r="H27" s="45" t="s">
        <v>107</v>
      </c>
      <c r="I27" s="46" t="s">
        <v>107</v>
      </c>
    </row>
    <row r="28" spans="2:9" ht="15.75">
      <c r="B28" s="16" t="s">
        <v>13</v>
      </c>
      <c r="C28" s="12"/>
      <c r="D28" s="6">
        <v>15.99</v>
      </c>
      <c r="E28" s="6">
        <v>15.82</v>
      </c>
      <c r="F28" s="6">
        <v>0.01</v>
      </c>
      <c r="G28" s="6">
        <v>0.01</v>
      </c>
      <c r="H28" s="45" t="s">
        <v>107</v>
      </c>
      <c r="I28" s="46" t="s">
        <v>107</v>
      </c>
    </row>
    <row r="29" spans="2:9" ht="15.75">
      <c r="B29" s="16" t="s">
        <v>14</v>
      </c>
      <c r="C29" s="12"/>
      <c r="D29" s="6">
        <v>16.1</v>
      </c>
      <c r="E29" s="6">
        <v>15.99</v>
      </c>
      <c r="F29" s="6">
        <v>0.01</v>
      </c>
      <c r="G29" s="6">
        <v>0.01</v>
      </c>
      <c r="H29" s="45" t="s">
        <v>107</v>
      </c>
      <c r="I29" s="46" t="s">
        <v>107</v>
      </c>
    </row>
    <row r="30" spans="2:9" ht="15.75">
      <c r="B30" s="16" t="s">
        <v>15</v>
      </c>
      <c r="C30" s="12"/>
      <c r="D30" s="6">
        <v>16.1</v>
      </c>
      <c r="E30" s="6">
        <v>15.94</v>
      </c>
      <c r="F30" s="6">
        <v>0.03</v>
      </c>
      <c r="G30" s="6">
        <v>0.05</v>
      </c>
      <c r="H30" s="45" t="s">
        <v>107</v>
      </c>
      <c r="I30" s="46" t="s">
        <v>107</v>
      </c>
    </row>
    <row r="31" spans="2:9" ht="15.75">
      <c r="B31" s="16" t="s">
        <v>16</v>
      </c>
      <c r="C31" s="12"/>
      <c r="D31" s="6">
        <v>15.98</v>
      </c>
      <c r="E31" s="6">
        <v>15.85</v>
      </c>
      <c r="F31" s="6">
        <v>0.02</v>
      </c>
      <c r="G31" s="6">
        <v>0.05</v>
      </c>
      <c r="H31" s="45" t="s">
        <v>107</v>
      </c>
      <c r="I31" s="46" t="s">
        <v>107</v>
      </c>
    </row>
    <row r="32" spans="2:9" ht="15.75">
      <c r="B32" s="16" t="s">
        <v>17</v>
      </c>
      <c r="C32" s="12"/>
      <c r="D32" s="6">
        <v>16.24</v>
      </c>
      <c r="E32" s="6">
        <v>16.08</v>
      </c>
      <c r="F32" s="6">
        <v>0.01</v>
      </c>
      <c r="G32" s="6">
        <v>0.01</v>
      </c>
      <c r="H32" s="45" t="s">
        <v>107</v>
      </c>
      <c r="I32" s="46" t="s">
        <v>107</v>
      </c>
    </row>
    <row r="33" spans="2:9" ht="15.75">
      <c r="B33" s="16" t="s">
        <v>18</v>
      </c>
      <c r="C33" s="12"/>
      <c r="D33" s="6">
        <v>16.38</v>
      </c>
      <c r="E33" s="6">
        <v>16.1</v>
      </c>
      <c r="F33" s="6">
        <v>0.03</v>
      </c>
      <c r="G33" s="6">
        <v>0.02</v>
      </c>
      <c r="H33" s="45" t="s">
        <v>107</v>
      </c>
      <c r="I33" s="46" t="s">
        <v>107</v>
      </c>
    </row>
    <row r="34" spans="2:9" ht="15.75">
      <c r="B34" s="16" t="s">
        <v>19</v>
      </c>
      <c r="C34" s="12"/>
      <c r="D34" s="6">
        <v>15.95</v>
      </c>
      <c r="E34" s="6">
        <v>15.79</v>
      </c>
      <c r="F34" s="6">
        <v>0.01</v>
      </c>
      <c r="G34" s="6">
        <v>0.01</v>
      </c>
      <c r="H34" s="45" t="s">
        <v>107</v>
      </c>
      <c r="I34" s="46" t="s">
        <v>107</v>
      </c>
    </row>
    <row r="35" spans="2:9" ht="15.75">
      <c r="B35" s="16" t="s">
        <v>20</v>
      </c>
      <c r="C35" s="12"/>
      <c r="D35" s="6">
        <v>16.05</v>
      </c>
      <c r="E35" s="6">
        <v>15.84</v>
      </c>
      <c r="F35" s="6">
        <v>0.01</v>
      </c>
      <c r="G35" s="6">
        <v>0.01</v>
      </c>
      <c r="H35" s="45" t="s">
        <v>107</v>
      </c>
      <c r="I35" s="46" t="s">
        <v>107</v>
      </c>
    </row>
    <row r="36" spans="2:9" ht="15.75">
      <c r="B36" s="16" t="s">
        <v>21</v>
      </c>
      <c r="C36" s="12"/>
      <c r="D36" s="6">
        <v>16.25</v>
      </c>
      <c r="E36" s="6">
        <v>16.03</v>
      </c>
      <c r="F36" s="6">
        <v>0.04</v>
      </c>
      <c r="G36" s="6">
        <v>0.03</v>
      </c>
      <c r="H36" s="45" t="s">
        <v>107</v>
      </c>
      <c r="I36" s="46" t="s">
        <v>107</v>
      </c>
    </row>
    <row r="37" spans="2:9" ht="15.75">
      <c r="B37" s="16" t="s">
        <v>22</v>
      </c>
      <c r="C37" s="12"/>
      <c r="D37" s="6">
        <v>16.16</v>
      </c>
      <c r="E37" s="6">
        <v>16.06</v>
      </c>
      <c r="F37" s="6">
        <v>0.03</v>
      </c>
      <c r="G37" s="6">
        <v>0.03</v>
      </c>
      <c r="H37" s="45" t="s">
        <v>107</v>
      </c>
      <c r="I37" s="46" t="s">
        <v>107</v>
      </c>
    </row>
    <row r="38" spans="2:9" ht="15.75">
      <c r="B38" s="16" t="s">
        <v>23</v>
      </c>
      <c r="C38" s="12"/>
      <c r="D38" s="6">
        <v>16.16</v>
      </c>
      <c r="E38" s="6">
        <v>15.93</v>
      </c>
      <c r="F38" s="6">
        <v>0.08</v>
      </c>
      <c r="G38" s="6">
        <v>0.01</v>
      </c>
      <c r="H38" s="45" t="s">
        <v>107</v>
      </c>
      <c r="I38" s="46" t="s">
        <v>107</v>
      </c>
    </row>
    <row r="39" spans="2:9" ht="15.75">
      <c r="B39" s="16" t="s">
        <v>24</v>
      </c>
      <c r="C39" s="12"/>
      <c r="D39" s="6">
        <v>16.01</v>
      </c>
      <c r="E39" s="6">
        <v>15.94</v>
      </c>
      <c r="F39" s="6">
        <v>0.02</v>
      </c>
      <c r="G39" s="6">
        <v>0.02</v>
      </c>
      <c r="H39" s="45" t="s">
        <v>107</v>
      </c>
      <c r="I39" s="46" t="s">
        <v>107</v>
      </c>
    </row>
    <row r="40" spans="2:9" ht="15.75">
      <c r="B40" s="16" t="s">
        <v>25</v>
      </c>
      <c r="C40" s="12"/>
      <c r="D40" s="6">
        <v>16.38</v>
      </c>
      <c r="E40" s="6">
        <v>16.11</v>
      </c>
      <c r="F40" s="6">
        <v>0.01</v>
      </c>
      <c r="G40" s="6">
        <v>0.01</v>
      </c>
      <c r="H40" s="45" t="s">
        <v>107</v>
      </c>
      <c r="I40" s="46" t="s">
        <v>107</v>
      </c>
    </row>
    <row r="41" spans="2:9" ht="15.75">
      <c r="B41" s="16" t="s">
        <v>26</v>
      </c>
      <c r="C41" s="12"/>
      <c r="D41" s="6">
        <v>16.52</v>
      </c>
      <c r="E41" s="6">
        <v>16.13</v>
      </c>
      <c r="F41" s="6">
        <v>0.02</v>
      </c>
      <c r="G41" s="6">
        <v>0.02</v>
      </c>
      <c r="H41" s="45" t="s">
        <v>107</v>
      </c>
      <c r="I41" s="46" t="s">
        <v>107</v>
      </c>
    </row>
    <row r="42" spans="2:9" ht="15.75">
      <c r="B42" s="16" t="s">
        <v>27</v>
      </c>
      <c r="C42" s="12"/>
      <c r="D42" s="6">
        <v>16.7</v>
      </c>
      <c r="E42" s="6">
        <v>16.33</v>
      </c>
      <c r="F42" s="6">
        <v>0.04</v>
      </c>
      <c r="G42" s="6">
        <v>0.06</v>
      </c>
      <c r="H42" s="45" t="s">
        <v>107</v>
      </c>
      <c r="I42" s="46" t="s">
        <v>107</v>
      </c>
    </row>
    <row r="43" spans="2:9" ht="15.75">
      <c r="B43" s="16" t="s">
        <v>28</v>
      </c>
      <c r="C43" s="12"/>
      <c r="D43" s="6">
        <v>15.92</v>
      </c>
      <c r="E43" s="6">
        <v>15.79</v>
      </c>
      <c r="F43" s="6">
        <v>0.02</v>
      </c>
      <c r="G43" s="6">
        <v>0.03</v>
      </c>
      <c r="H43" s="45" t="s">
        <v>107</v>
      </c>
      <c r="I43" s="46" t="s">
        <v>107</v>
      </c>
    </row>
    <row r="44" spans="2:9" ht="15.75">
      <c r="B44" s="16" t="s">
        <v>29</v>
      </c>
      <c r="C44" s="12"/>
      <c r="D44" s="6">
        <v>16.42</v>
      </c>
      <c r="E44" s="6">
        <v>16.13</v>
      </c>
      <c r="F44" s="6">
        <v>0.05</v>
      </c>
      <c r="G44" s="6">
        <v>0.05</v>
      </c>
      <c r="H44" s="45" t="s">
        <v>107</v>
      </c>
      <c r="I44" s="46" t="s">
        <v>107</v>
      </c>
    </row>
    <row r="45" spans="2:9" ht="15.75">
      <c r="B45" s="16" t="s">
        <v>30</v>
      </c>
      <c r="C45" s="12"/>
      <c r="D45" s="6">
        <v>16.06</v>
      </c>
      <c r="E45" s="6">
        <v>15.98</v>
      </c>
      <c r="F45" s="6">
        <v>0.04</v>
      </c>
      <c r="G45" s="6">
        <v>0.05</v>
      </c>
      <c r="H45" s="45" t="s">
        <v>107</v>
      </c>
      <c r="I45" s="46" t="s">
        <v>107</v>
      </c>
    </row>
    <row r="46" spans="2:9" ht="15.75">
      <c r="B46" s="16" t="s">
        <v>97</v>
      </c>
      <c r="C46" s="12"/>
      <c r="D46" s="12" t="s">
        <v>98</v>
      </c>
      <c r="E46" s="13"/>
      <c r="F46" s="13"/>
      <c r="G46" s="13"/>
      <c r="H46" s="45" t="s">
        <v>107</v>
      </c>
      <c r="I46" s="46" t="s">
        <v>107</v>
      </c>
    </row>
    <row r="47" spans="2:9" ht="15.75">
      <c r="B47" s="16" t="s">
        <v>99</v>
      </c>
      <c r="C47" s="12"/>
      <c r="D47" s="6">
        <f>MAX(D14:D45)</f>
        <v>16.7</v>
      </c>
      <c r="E47" s="6">
        <f>MAX(E14:E45)</f>
        <v>16.7</v>
      </c>
      <c r="F47" s="6">
        <f>MAX(F14:F45)</f>
        <v>0.08</v>
      </c>
      <c r="G47" s="6">
        <f>MAX(G14:G45)</f>
        <v>0.06</v>
      </c>
      <c r="H47" s="12" t="s">
        <v>98</v>
      </c>
      <c r="I47" s="44"/>
    </row>
    <row r="48" spans="2:9" ht="15.75">
      <c r="B48" s="16" t="s">
        <v>100</v>
      </c>
      <c r="C48" s="12"/>
      <c r="D48" s="6">
        <f>MIN(D14:D45)</f>
        <v>15.92</v>
      </c>
      <c r="E48" s="6">
        <f>MIN(E14:E45)</f>
        <v>15.79</v>
      </c>
      <c r="F48" s="6">
        <f>MIN(F14:F45)</f>
        <v>0.01</v>
      </c>
      <c r="G48" s="6">
        <f>MIN(G14:G45)</f>
        <v>0.01</v>
      </c>
      <c r="H48" s="12" t="s">
        <v>98</v>
      </c>
      <c r="I48" s="44"/>
    </row>
    <row r="49" spans="2:9" ht="15.75">
      <c r="B49" s="16" t="s">
        <v>101</v>
      </c>
      <c r="C49" s="12"/>
      <c r="D49" s="6">
        <f>AVERAGE(D14:D45)</f>
        <v>16.2225</v>
      </c>
      <c r="E49" s="6">
        <f>AVERAGE(E14:E45)</f>
        <v>16.054062499999997</v>
      </c>
      <c r="F49" s="6">
        <f>AVERAGE(F14:F45)</f>
        <v>0.03093750000000001</v>
      </c>
      <c r="G49" s="6">
        <f>AVERAGE(G14:G45)</f>
        <v>0.023125000000000007</v>
      </c>
      <c r="H49" s="12" t="s">
        <v>98</v>
      </c>
      <c r="I49" s="44"/>
    </row>
    <row r="50" spans="2:9" ht="16.5" thickBot="1">
      <c r="B50" s="14" t="s">
        <v>102</v>
      </c>
      <c r="C50" s="15"/>
      <c r="D50" s="7">
        <f>D47-D48</f>
        <v>0.7799999999999994</v>
      </c>
      <c r="E50" s="7">
        <f>E47-E48</f>
        <v>0.9100000000000001</v>
      </c>
      <c r="F50" s="15" t="s">
        <v>103</v>
      </c>
      <c r="G50" s="15"/>
      <c r="H50" s="10" t="s">
        <v>104</v>
      </c>
      <c r="I50" s="11"/>
    </row>
    <row r="51" spans="2:9" ht="8.25" customHeight="1" thickTop="1">
      <c r="B51" s="8"/>
      <c r="C51" s="8"/>
      <c r="D51" s="9"/>
      <c r="E51" s="9"/>
      <c r="F51" s="8"/>
      <c r="G51" s="8"/>
      <c r="H51" s="8"/>
      <c r="I51" s="8"/>
    </row>
    <row r="52" spans="2:9" ht="15.75">
      <c r="B52" s="17" t="s">
        <v>105</v>
      </c>
      <c r="C52" s="17"/>
      <c r="H52" s="17" t="s">
        <v>106</v>
      </c>
      <c r="I52" s="17"/>
    </row>
  </sheetData>
  <mergeCells count="73">
    <mergeCell ref="D46:G46"/>
    <mergeCell ref="B50:C50"/>
    <mergeCell ref="B49:C49"/>
    <mergeCell ref="F50:G50"/>
    <mergeCell ref="B48:C48"/>
    <mergeCell ref="B44:C44"/>
    <mergeCell ref="B52:C52"/>
    <mergeCell ref="B45:C45"/>
    <mergeCell ref="B46:C46"/>
    <mergeCell ref="H13:I13"/>
    <mergeCell ref="B30:C30"/>
    <mergeCell ref="B31:C31"/>
    <mergeCell ref="B40:C40"/>
    <mergeCell ref="B32:C32"/>
    <mergeCell ref="B33:C33"/>
    <mergeCell ref="B34:C34"/>
    <mergeCell ref="B35:C35"/>
    <mergeCell ref="B36:C36"/>
    <mergeCell ref="B37:C37"/>
    <mergeCell ref="B12:C12"/>
    <mergeCell ref="B13:C13"/>
    <mergeCell ref="D13:E13"/>
    <mergeCell ref="F13:G13"/>
    <mergeCell ref="B9:C9"/>
    <mergeCell ref="D9:E9"/>
    <mergeCell ref="H9:I9"/>
    <mergeCell ref="D11:E11"/>
    <mergeCell ref="F11:G11"/>
    <mergeCell ref="H11:I11"/>
    <mergeCell ref="B11:C11"/>
    <mergeCell ref="H8:I8"/>
    <mergeCell ref="H6:I6"/>
    <mergeCell ref="B7:C7"/>
    <mergeCell ref="D7:E7"/>
    <mergeCell ref="F7:G7"/>
    <mergeCell ref="H7:I7"/>
    <mergeCell ref="B6:C6"/>
    <mergeCell ref="B3:I3"/>
    <mergeCell ref="D5:E5"/>
    <mergeCell ref="F5:G5"/>
    <mergeCell ref="B47:C47"/>
    <mergeCell ref="H5:I5"/>
    <mergeCell ref="D6:E6"/>
    <mergeCell ref="F6:G6"/>
    <mergeCell ref="B5:C5"/>
    <mergeCell ref="D8:E8"/>
    <mergeCell ref="F8:G8"/>
    <mergeCell ref="B38:C38"/>
    <mergeCell ref="B39:C39"/>
    <mergeCell ref="H52:I52"/>
    <mergeCell ref="H50:I50"/>
    <mergeCell ref="H47:I47"/>
    <mergeCell ref="H48:I48"/>
    <mergeCell ref="H49:I49"/>
    <mergeCell ref="B41:C41"/>
    <mergeCell ref="B42:C42"/>
    <mergeCell ref="B43:C4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conditionalFormatting sqref="F38:G45">
    <cfRule type="cellIs" priority="1" dxfId="0" operator="greaterThan" stopIfTrue="1">
      <formula>0.3</formula>
    </cfRule>
  </conditionalFormatting>
  <conditionalFormatting sqref="D50:E50">
    <cfRule type="cellIs" priority="2" dxfId="1" operator="greaterThan" stopIfTrue="1">
      <formula>2</formula>
    </cfRule>
  </conditionalFormatting>
  <conditionalFormatting sqref="D14:E45">
    <cfRule type="cellIs" priority="3" dxfId="0" operator="greaterThan" stopIfTrue="1">
      <formula>17.2</formula>
    </cfRule>
  </conditionalFormatting>
  <printOptions/>
  <pageMargins left="0.75" right="0.75" top="1" bottom="1" header="0.5" footer="0.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chxm</cp:lastModifiedBy>
  <cp:lastPrinted>2010-02-20T11:26:04Z</cp:lastPrinted>
  <dcterms:created xsi:type="dcterms:W3CDTF">2008-09-27T03:13:41Z</dcterms:created>
  <dcterms:modified xsi:type="dcterms:W3CDTF">2010-02-20T11:26:06Z</dcterms:modified>
  <cp:category/>
  <cp:version/>
  <cp:contentType/>
  <cp:contentStatus/>
</cp:coreProperties>
</file>